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oSurveys\Programmatics and Statewide\Aquatic PBOs\NRWD &amp; CMT 8982\Contribution Table CMT_NRWD\"/>
    </mc:Choice>
  </mc:AlternateContent>
  <xr:revisionPtr revIDLastSave="0" documentId="8_{1ADABC14-C3D0-49B6-ACE0-95B58737D11B}" xr6:coauthVersionLast="47" xr6:coauthVersionMax="47" xr10:uidLastSave="{00000000-0000-0000-0000-000000000000}"/>
  <bookViews>
    <workbookView xWindow="-108" yWindow="-108" windowWidth="30936" windowHeight="16776" xr2:uid="{7FC30D09-CB6F-40F6-A483-0D7C2B274ECA}"/>
  </bookViews>
  <sheets>
    <sheet name="Dec 17, 2025 " sheetId="5" r:id="rId1"/>
    <sheet name="Abbreviations &amp; Note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5" l="1"/>
</calcChain>
</file>

<file path=xl/sharedStrings.xml><?xml version="1.0" encoding="utf-8"?>
<sst xmlns="http://schemas.openxmlformats.org/spreadsheetml/2006/main" count="518" uniqueCount="246">
  <si>
    <t xml:space="preserve">County </t>
  </si>
  <si>
    <t xml:space="preserve">Stream Name </t>
  </si>
  <si>
    <t>10 Digit HUC</t>
  </si>
  <si>
    <t>Road Number (Name)</t>
  </si>
  <si>
    <t xml:space="preserve">Structure Type </t>
  </si>
  <si>
    <t>Replace Repair Rehabilitation or Extension</t>
  </si>
  <si>
    <t xml:space="preserve">Size of Existing </t>
  </si>
  <si>
    <t xml:space="preserve"> Road Widening </t>
  </si>
  <si>
    <t>Estimate Let</t>
  </si>
  <si>
    <t xml:space="preserve">MA-LAA Species </t>
  </si>
  <si>
    <t xml:space="preserve">BC call by </t>
  </si>
  <si>
    <t>Contribution  Verification  Completed</t>
  </si>
  <si>
    <t xml:space="preserve">PCO Signed May 6, 2020  </t>
  </si>
  <si>
    <t xml:space="preserve">No Payment This Quarter </t>
  </si>
  <si>
    <t>2019-2020/Q4</t>
  </si>
  <si>
    <t>2020- 2021/Q1</t>
  </si>
  <si>
    <t>2020- 2021/Q2</t>
  </si>
  <si>
    <t>2020- 2021/Q3</t>
  </si>
  <si>
    <t>2020- 2021/Q4</t>
  </si>
  <si>
    <t>2021-2022/Q1</t>
  </si>
  <si>
    <t>2021-2022/Q2</t>
  </si>
  <si>
    <t>2021-2022/Q3</t>
  </si>
  <si>
    <t>Craven</t>
  </si>
  <si>
    <t>Neuse River</t>
  </si>
  <si>
    <t>SR1470 (Maple Cypress Rd)</t>
  </si>
  <si>
    <t>Bridge</t>
  </si>
  <si>
    <t>Replacement</t>
  </si>
  <si>
    <t>No</t>
  </si>
  <si>
    <t>CMT/NRWD</t>
  </si>
  <si>
    <t xml:space="preserve">Jared Gray </t>
  </si>
  <si>
    <t>2021-2022/Q4</t>
  </si>
  <si>
    <t>Edgecombe</t>
  </si>
  <si>
    <t>Tar River</t>
  </si>
  <si>
    <t>320054 </t>
  </si>
  <si>
    <t xml:space="preserve">17BP.4.R.101   </t>
  </si>
  <si>
    <t>SR1243 (Leggett Rd)</t>
  </si>
  <si>
    <t>Swift Creek</t>
  </si>
  <si>
    <t>NC 97</t>
  </si>
  <si>
    <t>SR1404 (Seven Bridges Rd)</t>
  </si>
  <si>
    <t>Nash</t>
  </si>
  <si>
    <t>NC 581</t>
  </si>
  <si>
    <t>Yes</t>
  </si>
  <si>
    <t>Johnston</t>
  </si>
  <si>
    <t>SR1555 (Barber Mill Rd)</t>
  </si>
  <si>
    <t>Pitt</t>
  </si>
  <si>
    <t>US 13</t>
  </si>
  <si>
    <t xml:space="preserve">Town Creek </t>
  </si>
  <si>
    <t>US 258</t>
  </si>
  <si>
    <t>Chicod Creek</t>
  </si>
  <si>
    <t>BP2.R018.1</t>
  </si>
  <si>
    <t>SR1565 (Grimesland Bridge Rd)</t>
  </si>
  <si>
    <t>Beaufort</t>
  </si>
  <si>
    <t>Gum Swamp</t>
  </si>
  <si>
    <t>060056</t>
  </si>
  <si>
    <t> US 17 </t>
  </si>
  <si>
    <t>Gideon Swamp</t>
  </si>
  <si>
    <t>SR1403 (Copper Rd)</t>
  </si>
  <si>
    <t xml:space="preserve">US 64 Alternate </t>
  </si>
  <si>
    <t xml:space="preserve">Wake </t>
  </si>
  <si>
    <t>White Oak Creek</t>
  </si>
  <si>
    <t>SR2555 (Raynor Rd)</t>
  </si>
  <si>
    <t>Wilson  </t>
  </si>
  <si>
    <t xml:space="preserve">Bloomery Swamp </t>
  </si>
  <si>
    <t>15B.13.57</t>
  </si>
  <si>
    <t>I-95</t>
  </si>
  <si>
    <t>Rehab</t>
  </si>
  <si>
    <t>emergency repair</t>
  </si>
  <si>
    <t>Middle Creek</t>
  </si>
  <si>
    <t xml:space="preserve">I-5781 (41665.14C) </t>
  </si>
  <si>
    <t>I-40</t>
  </si>
  <si>
    <t>Orange</t>
  </si>
  <si>
    <t>Culvert</t>
  </si>
  <si>
    <t xml:space="preserve">Culvert </t>
  </si>
  <si>
    <t>Extension</t>
  </si>
  <si>
    <t>8' x 8' RCBC</t>
  </si>
  <si>
    <t>Cates Creek</t>
  </si>
  <si>
    <t>Retained</t>
  </si>
  <si>
    <t>7' x 7'</t>
  </si>
  <si>
    <t>48" RCP</t>
  </si>
  <si>
    <t>72" WSP</t>
  </si>
  <si>
    <t>2022-2023/Q1</t>
  </si>
  <si>
    <t>2022-2023/Q2</t>
  </si>
  <si>
    <t xml:space="preserve">Middle Creek </t>
  </si>
  <si>
    <t>NC 210</t>
  </si>
  <si>
    <t>2022-2023/Q3</t>
  </si>
  <si>
    <t xml:space="preserve">Fishing Creek </t>
  </si>
  <si>
    <t xml:space="preserve">NC 561 </t>
  </si>
  <si>
    <t>Lenoir</t>
  </si>
  <si>
    <t xml:space="preserve">Neuse River </t>
  </si>
  <si>
    <t>SR 1389</t>
  </si>
  <si>
    <t>US 301</t>
  </si>
  <si>
    <t>Wayne</t>
  </si>
  <si>
    <t>Slough</t>
  </si>
  <si>
    <t>BP4.R021</t>
  </si>
  <si>
    <t>SR1575 (Barlett Rd)</t>
  </si>
  <si>
    <t>Wake</t>
  </si>
  <si>
    <t>US 401</t>
  </si>
  <si>
    <t xml:space="preserve">UT Neuse River </t>
  </si>
  <si>
    <t>multiple</t>
  </si>
  <si>
    <t>2@78"WSP</t>
  </si>
  <si>
    <t xml:space="preserve">	0302020203</t>
  </si>
  <si>
    <t>NC 55</t>
  </si>
  <si>
    <t>NRWD</t>
  </si>
  <si>
    <t>Size of Supplement  or Replacement</t>
  </si>
  <si>
    <t xml:space="preserve">Fiscal Quarter Contribution Verified Received </t>
  </si>
  <si>
    <t>BR-0090 (67090.1.1)</t>
  </si>
  <si>
    <t>B-5619 (45574.1.1)</t>
  </si>
  <si>
    <t>BR-0086 (67086.1.1)</t>
  </si>
  <si>
    <t>U-5748 (510168.1.1)</t>
  </si>
  <si>
    <t>B-4926 (40163.1.2)</t>
  </si>
  <si>
    <t>BR-0026 (67026.1.1)</t>
  </si>
  <si>
    <t>Estimated Let Dates are updated until let</t>
  </si>
  <si>
    <t>PCO Effectively Becomes PBO Aug 3, 2021</t>
  </si>
  <si>
    <t>Amount</t>
  </si>
  <si>
    <t>R-2511 (35494.1.1)</t>
  </si>
  <si>
    <t>B-4931 (40134.1.1)</t>
  </si>
  <si>
    <t>B-4786 (38222.1.FR2)</t>
  </si>
  <si>
    <t>B-5664 (45619.3.1)</t>
  </si>
  <si>
    <t>B-5947 (45983.1.1)</t>
  </si>
  <si>
    <t>B-5326 (46040.1.1)</t>
  </si>
  <si>
    <t>B-5671 (45626.1.2)</t>
  </si>
  <si>
    <t>B-4484 (33723.1.2)</t>
  </si>
  <si>
    <t>BR-0111 (48820.1.1)</t>
  </si>
  <si>
    <t>BR-0116 (48825.1.1)</t>
  </si>
  <si>
    <t>B-5670 (45625.1.1)</t>
  </si>
  <si>
    <t>I-3306A ( 34178.1.3)</t>
  </si>
  <si>
    <t>UT Eno River/SA</t>
  </si>
  <si>
    <t>UT Cates Creek/SF</t>
  </si>
  <si>
    <t>Stoney Creek</t>
  </si>
  <si>
    <t>4BPR.10641</t>
  </si>
  <si>
    <t>US 64 BUS</t>
  </si>
  <si>
    <t xml:space="preserve">Erosion Control </t>
  </si>
  <si>
    <t>UT ENO/SA</t>
  </si>
  <si>
    <t>PSN 3 A/B</t>
  </si>
  <si>
    <t>I-3306A (34178.3.10)</t>
  </si>
  <si>
    <t>PSN 2</t>
  </si>
  <si>
    <t>6' x 6' RCBC</t>
  </si>
  <si>
    <t>Rocky Run</t>
  </si>
  <si>
    <t>PSN 1</t>
  </si>
  <si>
    <t xml:space="preserve">Retain   </t>
  </si>
  <si>
    <t xml:space="preserve">8’ x 7’ RCBC </t>
  </si>
  <si>
    <t>PSN 7</t>
  </si>
  <si>
    <t>PSN 3C</t>
  </si>
  <si>
    <t xml:space="preserve">Supplement  </t>
  </si>
  <si>
    <t>48" CMP</t>
  </si>
  <si>
    <t>PSN 9</t>
  </si>
  <si>
    <t>Replace</t>
  </si>
  <si>
    <t>54" CMP</t>
  </si>
  <si>
    <t>2022-2023/Q4</t>
  </si>
  <si>
    <t>2023-2024/Q1</t>
  </si>
  <si>
    <t>2023-2024/Q2</t>
  </si>
  <si>
    <t xml:space="preserve">Supplement </t>
  </si>
  <si>
    <t>Swift Creek overflow</t>
  </si>
  <si>
    <t xml:space="preserve">NRWD </t>
  </si>
  <si>
    <t>Latitude/Longitude</t>
  </si>
  <si>
    <t>35.972984, -77.715472</t>
  </si>
  <si>
    <t>35.980465, -77.594072</t>
  </si>
  <si>
    <t>36.058456, -77.681182</t>
  </si>
  <si>
    <t>36.057927, -77.682679</t>
  </si>
  <si>
    <t>35.882097, -78.089429</t>
  </si>
  <si>
    <t>35.574937, -78.498554</t>
  </si>
  <si>
    <t>35.618261, -77.389947</t>
  </si>
  <si>
    <t>35.533329, -77.187899</t>
  </si>
  <si>
    <t>36.127008, -77.955777</t>
  </si>
  <si>
    <t>35.928129, -78.148102</t>
  </si>
  <si>
    <t>35.769563, -78.003784</t>
  </si>
  <si>
    <t>36.061456, -79.129751</t>
  </si>
  <si>
    <t>36.039231, -79.109736</t>
  </si>
  <si>
    <t>36.038079, -79.097474</t>
  </si>
  <si>
    <t>35.507810, -78.401500</t>
  </si>
  <si>
    <t>36.201072, -78.003918</t>
  </si>
  <si>
    <t>35.224544, -77.766690</t>
  </si>
  <si>
    <t>35.481619, -78.369425</t>
  </si>
  <si>
    <t>35.966912, -77.831612</t>
  </si>
  <si>
    <t>36.062261,-79.137464</t>
  </si>
  <si>
    <t>36.059175, -79.131096</t>
  </si>
  <si>
    <t>36.058654, -79.130240</t>
  </si>
  <si>
    <t>36.031483, -79.091066</t>
  </si>
  <si>
    <t>35.678546, -77.079667</t>
  </si>
  <si>
    <t>35.562398, -78.575962</t>
  </si>
  <si>
    <t>35.471080, -77.858618</t>
  </si>
  <si>
    <t>35.884116, -78.527929</t>
  </si>
  <si>
    <t>35.884239, -78.528094</t>
  </si>
  <si>
    <t>35.312559,  -77.302328</t>
  </si>
  <si>
    <t>35.79827,  -77.591447</t>
  </si>
  <si>
    <t>35.671688, -78.548609</t>
  </si>
  <si>
    <t>35.886462, -78.526041</t>
  </si>
  <si>
    <t>35.295719, -77.496372</t>
  </si>
  <si>
    <t>2023-2024/Q3</t>
  </si>
  <si>
    <t>2023-2024/Q4</t>
  </si>
  <si>
    <t>2024-2025/Q1</t>
  </si>
  <si>
    <t>SPECIES ABBREVIATIONS</t>
  </si>
  <si>
    <t>CMT</t>
  </si>
  <si>
    <t xml:space="preserve">Carolina Madtom </t>
  </si>
  <si>
    <t xml:space="preserve">Endangered </t>
  </si>
  <si>
    <t xml:space="preserve">Neuse River Waterdog </t>
  </si>
  <si>
    <t>Threatened</t>
  </si>
  <si>
    <t>STRUCTURE ABBREVIATIONS</t>
  </si>
  <si>
    <t>CMP</t>
  </si>
  <si>
    <t>Concrete Manufactured Pipe</t>
  </si>
  <si>
    <t>CSP</t>
  </si>
  <si>
    <t>Corrugated Steel Pipe</t>
  </si>
  <si>
    <t xml:space="preserve"> RCBC </t>
  </si>
  <si>
    <t>Reinforced Concrete Box Culvert</t>
  </si>
  <si>
    <t>RCP</t>
  </si>
  <si>
    <t>Reinforced Concrete Pipe</t>
  </si>
  <si>
    <t>WSP</t>
  </si>
  <si>
    <t>Welded Steel Pipe</t>
  </si>
  <si>
    <t xml:space="preserve">Notes </t>
  </si>
  <si>
    <t>WBS number for TIP projects are not updated from contribution  processing date</t>
  </si>
  <si>
    <t xml:space="preserve">Please contact Jared Gray  (jgray@ncdot.gov) or Anne Burroughs (amburroughs@ncdot.gov) with any comments, concerns, or questions. </t>
  </si>
  <si>
    <t>2024-2025/Q2</t>
  </si>
  <si>
    <t>35.837534, -78.360038</t>
  </si>
  <si>
    <t>Little River</t>
  </si>
  <si>
    <t>BP5.R108.3</t>
  </si>
  <si>
    <t>SR 2320 (Riley Hill Rd.)</t>
  </si>
  <si>
    <t>Chris Murray</t>
  </si>
  <si>
    <t>35.734647, -78.282602</t>
  </si>
  <si>
    <t>4B.105111</t>
  </si>
  <si>
    <t>NC 231</t>
  </si>
  <si>
    <t>Repair</t>
  </si>
  <si>
    <t>Garry Wright</t>
  </si>
  <si>
    <t>A payment was made for Cates Creek, however Cates Creek was protected from sediment impact, therefore credit was applied to another culvert on I-3306A,  UT Stoney  (SK from I-3306 NRTR )</t>
  </si>
  <si>
    <t>Fiscal Quarter Contribution Verified Received equals date of most recent signature on letter.</t>
  </si>
  <si>
    <t>2024-2025/Q3</t>
  </si>
  <si>
    <t>2024-2025/Q4</t>
  </si>
  <si>
    <t>2025-2026/Q1</t>
  </si>
  <si>
    <t>36.169556, -77.922678</t>
  </si>
  <si>
    <t>Fishing Creek</t>
  </si>
  <si>
    <t>0302010203</t>
  </si>
  <si>
    <t>BP4.R017.1</t>
  </si>
  <si>
    <t>2025-2026/Q2</t>
  </si>
  <si>
    <t>36.389502, -77.934671</t>
  </si>
  <si>
    <t>Warren</t>
  </si>
  <si>
    <t>Ben's Creek</t>
  </si>
  <si>
    <t>0302010202</t>
  </si>
  <si>
    <t>BP5.R075.3</t>
  </si>
  <si>
    <t xml:space="preserve">Chris Murray </t>
  </si>
  <si>
    <t>Carolina Madtom &amp; Neuse River Waterdog PBO Contribution Table December 2025</t>
  </si>
  <si>
    <t>84"  WSP</t>
  </si>
  <si>
    <t xml:space="preserve"> 84" WSP </t>
  </si>
  <si>
    <t xml:space="preserve">Structure or Permit Site  Number </t>
  </si>
  <si>
    <t>STIP or WBS</t>
  </si>
  <si>
    <t>SR 1509 (Odell Littleton Rd)</t>
  </si>
  <si>
    <t>SR1506 (Avent Rd)</t>
  </si>
  <si>
    <t>Pre Let Projects in Purple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</si>
</sst>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7030A0"/>
      <name val="Aptos Narrow"/>
      <family val="2"/>
    </font>
    <font>
      <sz val="8"/>
      <color theme="0"/>
      <name val="Aptos Narrow"/>
      <family val="2"/>
    </font>
    <font>
      <b/>
      <sz val="8"/>
      <color theme="0"/>
      <name val="Aptos Narrow"/>
      <family val="2"/>
    </font>
    <font>
      <sz val="8"/>
      <color theme="1"/>
      <name val="Calibri"/>
      <family val="2"/>
      <scheme val="minor"/>
    </font>
    <font>
      <b/>
      <sz val="8"/>
      <name val="Aptos Narrow"/>
      <family val="2"/>
    </font>
    <font>
      <sz val="8"/>
      <name val="Aptos Narrow"/>
      <family val="2"/>
    </font>
    <font>
      <sz val="8"/>
      <color theme="1"/>
      <name val="Aptos Narrow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811D-6893-4D4B-A984-A67AA4B5140F}">
  <dimension ref="A1:R60"/>
  <sheetViews>
    <sheetView tabSelected="1" topLeftCell="A39" zoomScale="189" zoomScaleNormal="189" workbookViewId="0">
      <selection activeCell="I1" sqref="I1:I1048576"/>
    </sheetView>
  </sheetViews>
  <sheetFormatPr defaultRowHeight="10.199999999999999" x14ac:dyDescent="0.2"/>
  <cols>
    <col min="1" max="1" width="15.77734375" style="12" customWidth="1"/>
    <col min="2" max="2" width="9.77734375" style="12" customWidth="1"/>
    <col min="3" max="3" width="12.77734375" style="12" customWidth="1"/>
    <col min="4" max="4" width="7.77734375" style="12" customWidth="1"/>
    <col min="5" max="5" width="6.77734375" style="12" customWidth="1"/>
    <col min="6" max="6" width="8.88671875" style="12"/>
    <col min="7" max="7" width="20.77734375" style="12" customWidth="1"/>
    <col min="8" max="8" width="5.77734375" style="12" customWidth="1"/>
    <col min="9" max="9" width="8.88671875" style="12"/>
    <col min="10" max="11" width="8.77734375" style="12" customWidth="1"/>
    <col min="12" max="12" width="5.77734375" style="12" customWidth="1"/>
    <col min="13" max="13" width="8.77734375" style="12" customWidth="1"/>
    <col min="14" max="14" width="7.77734375" style="12" customWidth="1"/>
    <col min="15" max="15" width="5.77734375" style="12" customWidth="1"/>
    <col min="16" max="16" width="8.77734375" style="12" customWidth="1"/>
    <col min="17" max="17" width="9.77734375" style="12" customWidth="1"/>
    <col min="18" max="18" width="7.77734375" style="12" customWidth="1"/>
    <col min="19" max="16384" width="8.88671875" style="12"/>
  </cols>
  <sheetData>
    <row r="1" spans="1:18" ht="10.8" x14ac:dyDescent="0.2">
      <c r="A1" s="8"/>
      <c r="B1" s="8"/>
      <c r="C1" s="8"/>
      <c r="D1" s="8"/>
      <c r="E1" s="8"/>
      <c r="F1" s="9"/>
      <c r="G1" s="9" t="s">
        <v>238</v>
      </c>
      <c r="H1" s="10"/>
      <c r="I1" s="10"/>
      <c r="J1" s="10"/>
      <c r="K1" s="10"/>
      <c r="L1" s="10"/>
      <c r="M1" s="10"/>
      <c r="N1" s="8"/>
      <c r="O1" s="11"/>
      <c r="P1" s="8"/>
      <c r="Q1" s="8"/>
      <c r="R1" s="8"/>
    </row>
    <row r="2" spans="1:18" ht="54" x14ac:dyDescent="0.2">
      <c r="A2" s="14" t="s">
        <v>154</v>
      </c>
      <c r="B2" s="14" t="s">
        <v>0</v>
      </c>
      <c r="C2" s="14" t="s">
        <v>1</v>
      </c>
      <c r="D2" s="14" t="s">
        <v>2</v>
      </c>
      <c r="E2" s="14" t="s">
        <v>241</v>
      </c>
      <c r="F2" s="14" t="s">
        <v>242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103</v>
      </c>
      <c r="L2" s="14" t="s">
        <v>7</v>
      </c>
      <c r="M2" s="14" t="s">
        <v>8</v>
      </c>
      <c r="N2" s="14" t="s">
        <v>9</v>
      </c>
      <c r="O2" s="15" t="s">
        <v>113</v>
      </c>
      <c r="P2" s="14" t="s">
        <v>10</v>
      </c>
      <c r="Q2" s="14" t="s">
        <v>104</v>
      </c>
      <c r="R2" s="14" t="s">
        <v>11</v>
      </c>
    </row>
    <row r="3" spans="1:18" ht="10.8" x14ac:dyDescent="0.2">
      <c r="A3" s="16"/>
      <c r="B3" s="16"/>
      <c r="C3" s="16"/>
      <c r="D3" s="16" t="s">
        <v>12</v>
      </c>
      <c r="E3" s="16"/>
      <c r="F3" s="16"/>
      <c r="G3" s="16"/>
      <c r="H3" s="16" t="s">
        <v>13</v>
      </c>
      <c r="I3" s="16"/>
      <c r="J3" s="16"/>
      <c r="K3" s="16"/>
      <c r="L3" s="16"/>
      <c r="M3" s="17"/>
      <c r="N3" s="16"/>
      <c r="O3" s="18"/>
      <c r="P3" s="16"/>
      <c r="Q3" s="16" t="s">
        <v>14</v>
      </c>
      <c r="R3" s="16"/>
    </row>
    <row r="4" spans="1:18" ht="10.8" x14ac:dyDescent="0.2">
      <c r="A4" s="16"/>
      <c r="B4" s="16"/>
      <c r="C4" s="16"/>
      <c r="D4" s="16"/>
      <c r="E4" s="16"/>
      <c r="F4" s="16"/>
      <c r="G4" s="16"/>
      <c r="H4" s="16" t="s">
        <v>13</v>
      </c>
      <c r="I4" s="16"/>
      <c r="J4" s="16"/>
      <c r="K4" s="16"/>
      <c r="L4" s="16"/>
      <c r="M4" s="17"/>
      <c r="N4" s="16"/>
      <c r="O4" s="18"/>
      <c r="P4" s="16"/>
      <c r="Q4" s="16" t="s">
        <v>15</v>
      </c>
      <c r="R4" s="16"/>
    </row>
    <row r="5" spans="1:18" ht="10.8" x14ac:dyDescent="0.2">
      <c r="A5" s="16"/>
      <c r="B5" s="16"/>
      <c r="C5" s="16"/>
      <c r="D5" s="16"/>
      <c r="E5" s="16"/>
      <c r="F5" s="16"/>
      <c r="G5" s="16"/>
      <c r="H5" s="16" t="s">
        <v>13</v>
      </c>
      <c r="I5" s="16"/>
      <c r="J5" s="16"/>
      <c r="K5" s="16"/>
      <c r="L5" s="16"/>
      <c r="M5" s="17"/>
      <c r="N5" s="16"/>
      <c r="O5" s="18"/>
      <c r="P5" s="16"/>
      <c r="Q5" s="16" t="s">
        <v>16</v>
      </c>
      <c r="R5" s="16"/>
    </row>
    <row r="6" spans="1:18" ht="10.8" x14ac:dyDescent="0.2">
      <c r="A6" s="16"/>
      <c r="B6" s="16"/>
      <c r="C6" s="16"/>
      <c r="D6" s="16"/>
      <c r="E6" s="16"/>
      <c r="F6" s="16"/>
      <c r="G6" s="16"/>
      <c r="H6" s="16" t="s">
        <v>13</v>
      </c>
      <c r="I6" s="16"/>
      <c r="J6" s="16"/>
      <c r="K6" s="16"/>
      <c r="L6" s="16"/>
      <c r="M6" s="17"/>
      <c r="N6" s="16"/>
      <c r="O6" s="18"/>
      <c r="P6" s="16"/>
      <c r="Q6" s="16" t="s">
        <v>17</v>
      </c>
      <c r="R6" s="16"/>
    </row>
    <row r="7" spans="1:18" ht="10.8" x14ac:dyDescent="0.2">
      <c r="A7" s="16"/>
      <c r="B7" s="16"/>
      <c r="C7" s="16"/>
      <c r="D7" s="16"/>
      <c r="E7" s="16"/>
      <c r="F7" s="16"/>
      <c r="G7" s="16"/>
      <c r="H7" s="16" t="s">
        <v>13</v>
      </c>
      <c r="I7" s="16"/>
      <c r="J7" s="16"/>
      <c r="K7" s="16"/>
      <c r="L7" s="16"/>
      <c r="M7" s="17"/>
      <c r="N7" s="16"/>
      <c r="O7" s="18"/>
      <c r="P7" s="16"/>
      <c r="Q7" s="16" t="s">
        <v>18</v>
      </c>
      <c r="R7" s="16"/>
    </row>
    <row r="8" spans="1:18" ht="10.8" x14ac:dyDescent="0.2">
      <c r="A8" s="16"/>
      <c r="B8" s="16"/>
      <c r="C8" s="16"/>
      <c r="D8" s="16" t="s">
        <v>112</v>
      </c>
      <c r="E8" s="16"/>
      <c r="F8" s="16"/>
      <c r="G8" s="16"/>
      <c r="H8" s="16" t="s">
        <v>13</v>
      </c>
      <c r="I8" s="16"/>
      <c r="J8" s="16"/>
      <c r="K8" s="16"/>
      <c r="L8" s="16"/>
      <c r="M8" s="17"/>
      <c r="N8" s="16"/>
      <c r="O8" s="18"/>
      <c r="P8" s="16"/>
      <c r="Q8" s="16" t="s">
        <v>19</v>
      </c>
      <c r="R8" s="16"/>
    </row>
    <row r="9" spans="1:18" ht="10.8" x14ac:dyDescent="0.2">
      <c r="A9" s="16"/>
      <c r="B9" s="16"/>
      <c r="C9" s="16"/>
      <c r="D9" s="16"/>
      <c r="E9" s="16"/>
      <c r="F9" s="16"/>
      <c r="G9" s="16"/>
      <c r="H9" s="16" t="s">
        <v>13</v>
      </c>
      <c r="I9" s="16"/>
      <c r="J9" s="16"/>
      <c r="K9" s="16"/>
      <c r="L9" s="16"/>
      <c r="M9" s="17"/>
      <c r="N9" s="16"/>
      <c r="O9" s="18"/>
      <c r="P9" s="16"/>
      <c r="Q9" s="16" t="s">
        <v>20</v>
      </c>
      <c r="R9" s="16"/>
    </row>
    <row r="10" spans="1:18" ht="10.8" x14ac:dyDescent="0.2">
      <c r="A10" s="16"/>
      <c r="B10" s="16"/>
      <c r="C10" s="16"/>
      <c r="D10" s="16"/>
      <c r="E10" s="16"/>
      <c r="F10" s="16"/>
      <c r="G10" s="16"/>
      <c r="H10" s="16" t="s">
        <v>13</v>
      </c>
      <c r="I10" s="16"/>
      <c r="J10" s="16"/>
      <c r="K10" s="16"/>
      <c r="L10" s="16"/>
      <c r="M10" s="17"/>
      <c r="N10" s="16"/>
      <c r="O10" s="18"/>
      <c r="P10" s="16"/>
      <c r="Q10" s="16" t="s">
        <v>21</v>
      </c>
      <c r="R10" s="16"/>
    </row>
    <row r="11" spans="1:18" ht="21.6" x14ac:dyDescent="0.2">
      <c r="A11" s="19" t="s">
        <v>183</v>
      </c>
      <c r="B11" s="20" t="s">
        <v>22</v>
      </c>
      <c r="C11" s="20" t="s">
        <v>23</v>
      </c>
      <c r="D11" s="21">
        <v>302020206</v>
      </c>
      <c r="E11" s="19">
        <v>240138</v>
      </c>
      <c r="F11" s="19" t="s">
        <v>121</v>
      </c>
      <c r="G11" s="20" t="s">
        <v>24</v>
      </c>
      <c r="H11" s="19" t="s">
        <v>25</v>
      </c>
      <c r="I11" s="19" t="s">
        <v>26</v>
      </c>
      <c r="J11" s="14"/>
      <c r="K11" s="14"/>
      <c r="L11" s="19" t="s">
        <v>27</v>
      </c>
      <c r="M11" s="22">
        <v>44243</v>
      </c>
      <c r="N11" s="20" t="s">
        <v>28</v>
      </c>
      <c r="O11" s="23">
        <v>25000</v>
      </c>
      <c r="P11" s="19" t="s">
        <v>29</v>
      </c>
      <c r="Q11" s="19" t="s">
        <v>30</v>
      </c>
      <c r="R11" s="22">
        <v>44714</v>
      </c>
    </row>
    <row r="12" spans="1:18" ht="10.8" x14ac:dyDescent="0.2">
      <c r="A12" s="19" t="s">
        <v>155</v>
      </c>
      <c r="B12" s="19" t="s">
        <v>31</v>
      </c>
      <c r="C12" s="19" t="s">
        <v>32</v>
      </c>
      <c r="D12" s="19">
        <v>302010109</v>
      </c>
      <c r="E12" s="19" t="s">
        <v>33</v>
      </c>
      <c r="F12" s="19" t="s">
        <v>34</v>
      </c>
      <c r="G12" s="19" t="s">
        <v>35</v>
      </c>
      <c r="H12" s="19" t="s">
        <v>25</v>
      </c>
      <c r="I12" s="19" t="s">
        <v>26</v>
      </c>
      <c r="J12" s="19"/>
      <c r="K12" s="19"/>
      <c r="L12" s="19" t="s">
        <v>27</v>
      </c>
      <c r="M12" s="22">
        <v>43970</v>
      </c>
      <c r="N12" s="19" t="s">
        <v>28</v>
      </c>
      <c r="O12" s="24">
        <v>25000</v>
      </c>
      <c r="P12" s="19" t="s">
        <v>29</v>
      </c>
      <c r="Q12" s="19" t="s">
        <v>30</v>
      </c>
      <c r="R12" s="22">
        <v>44714</v>
      </c>
    </row>
    <row r="13" spans="1:18" ht="21.6" x14ac:dyDescent="0.2">
      <c r="A13" s="25" t="s">
        <v>156</v>
      </c>
      <c r="B13" s="20" t="s">
        <v>31</v>
      </c>
      <c r="C13" s="20" t="s">
        <v>36</v>
      </c>
      <c r="D13" s="21">
        <v>302010108</v>
      </c>
      <c r="E13" s="19">
        <v>320087</v>
      </c>
      <c r="F13" s="19" t="s">
        <v>120</v>
      </c>
      <c r="G13" s="20" t="s">
        <v>37</v>
      </c>
      <c r="H13" s="19" t="s">
        <v>25</v>
      </c>
      <c r="I13" s="19" t="s">
        <v>26</v>
      </c>
      <c r="J13" s="19"/>
      <c r="K13" s="19"/>
      <c r="L13" s="19" t="s">
        <v>27</v>
      </c>
      <c r="M13" s="22">
        <v>44243</v>
      </c>
      <c r="N13" s="20" t="s">
        <v>28</v>
      </c>
      <c r="O13" s="23">
        <v>25000</v>
      </c>
      <c r="P13" s="19" t="s">
        <v>29</v>
      </c>
      <c r="Q13" s="19" t="s">
        <v>30</v>
      </c>
      <c r="R13" s="22">
        <v>44714</v>
      </c>
    </row>
    <row r="14" spans="1:18" ht="21.6" x14ac:dyDescent="0.2">
      <c r="A14" s="25" t="s">
        <v>157</v>
      </c>
      <c r="B14" s="20" t="s">
        <v>31</v>
      </c>
      <c r="C14" s="20" t="s">
        <v>36</v>
      </c>
      <c r="D14" s="21">
        <v>302010108</v>
      </c>
      <c r="E14" s="19">
        <v>320003</v>
      </c>
      <c r="F14" s="19" t="s">
        <v>122</v>
      </c>
      <c r="G14" s="20" t="s">
        <v>38</v>
      </c>
      <c r="H14" s="19" t="s">
        <v>25</v>
      </c>
      <c r="I14" s="19" t="s">
        <v>26</v>
      </c>
      <c r="J14" s="19"/>
      <c r="K14" s="19"/>
      <c r="L14" s="19" t="s">
        <v>27</v>
      </c>
      <c r="M14" s="22">
        <v>44152</v>
      </c>
      <c r="N14" s="20" t="s">
        <v>28</v>
      </c>
      <c r="O14" s="23">
        <v>25000</v>
      </c>
      <c r="P14" s="19" t="s">
        <v>29</v>
      </c>
      <c r="Q14" s="19" t="s">
        <v>30</v>
      </c>
      <c r="R14" s="22">
        <v>44714</v>
      </c>
    </row>
    <row r="15" spans="1:18" ht="21.6" x14ac:dyDescent="0.2">
      <c r="A15" s="25" t="s">
        <v>158</v>
      </c>
      <c r="B15" s="20" t="s">
        <v>31</v>
      </c>
      <c r="C15" s="20" t="s">
        <v>152</v>
      </c>
      <c r="D15" s="21">
        <v>302010108</v>
      </c>
      <c r="E15" s="19">
        <v>320004</v>
      </c>
      <c r="F15" s="19" t="s">
        <v>122</v>
      </c>
      <c r="G15" s="20" t="s">
        <v>38</v>
      </c>
      <c r="H15" s="19" t="s">
        <v>25</v>
      </c>
      <c r="I15" s="19" t="s">
        <v>26</v>
      </c>
      <c r="J15" s="19"/>
      <c r="K15" s="19"/>
      <c r="L15" s="19" t="s">
        <v>27</v>
      </c>
      <c r="M15" s="22">
        <v>44152</v>
      </c>
      <c r="N15" s="20" t="s">
        <v>28</v>
      </c>
      <c r="O15" s="23">
        <v>25000</v>
      </c>
      <c r="P15" s="19" t="s">
        <v>29</v>
      </c>
      <c r="Q15" s="19" t="s">
        <v>30</v>
      </c>
      <c r="R15" s="22">
        <v>44714</v>
      </c>
    </row>
    <row r="16" spans="1:18" ht="21.6" x14ac:dyDescent="0.2">
      <c r="A16" s="25" t="s">
        <v>159</v>
      </c>
      <c r="B16" s="22" t="s">
        <v>39</v>
      </c>
      <c r="C16" s="20" t="s">
        <v>32</v>
      </c>
      <c r="D16" s="19">
        <v>302010106</v>
      </c>
      <c r="E16" s="19">
        <v>630091</v>
      </c>
      <c r="F16" s="20" t="s">
        <v>118</v>
      </c>
      <c r="G16" s="20" t="s">
        <v>40</v>
      </c>
      <c r="H16" s="19" t="s">
        <v>25</v>
      </c>
      <c r="I16" s="19" t="s">
        <v>26</v>
      </c>
      <c r="J16" s="19"/>
      <c r="K16" s="19"/>
      <c r="L16" s="19" t="s">
        <v>41</v>
      </c>
      <c r="M16" s="22">
        <v>45125</v>
      </c>
      <c r="N16" s="19" t="s">
        <v>28</v>
      </c>
      <c r="O16" s="24">
        <v>25000</v>
      </c>
      <c r="P16" s="19" t="s">
        <v>29</v>
      </c>
      <c r="Q16" s="19" t="s">
        <v>30</v>
      </c>
      <c r="R16" s="22">
        <v>44714</v>
      </c>
    </row>
    <row r="17" spans="1:18" ht="21.6" x14ac:dyDescent="0.2">
      <c r="A17" s="19" t="s">
        <v>160</v>
      </c>
      <c r="B17" s="19" t="s">
        <v>42</v>
      </c>
      <c r="C17" s="19" t="s">
        <v>36</v>
      </c>
      <c r="D17" s="19">
        <v>302020110</v>
      </c>
      <c r="E17" s="19">
        <v>500145</v>
      </c>
      <c r="F17" s="19" t="s">
        <v>117</v>
      </c>
      <c r="G17" s="19" t="s">
        <v>43</v>
      </c>
      <c r="H17" s="19" t="s">
        <v>25</v>
      </c>
      <c r="I17" s="19" t="s">
        <v>26</v>
      </c>
      <c r="J17" s="19"/>
      <c r="K17" s="19"/>
      <c r="L17" s="19" t="s">
        <v>27</v>
      </c>
      <c r="M17" s="22">
        <v>43539</v>
      </c>
      <c r="N17" s="19" t="s">
        <v>28</v>
      </c>
      <c r="O17" s="24">
        <v>25000</v>
      </c>
      <c r="P17" s="19" t="s">
        <v>29</v>
      </c>
      <c r="Q17" s="19" t="s">
        <v>30</v>
      </c>
      <c r="R17" s="22">
        <v>44714</v>
      </c>
    </row>
    <row r="18" spans="1:18" ht="32.4" x14ac:dyDescent="0.2">
      <c r="A18" s="19" t="s">
        <v>161</v>
      </c>
      <c r="B18" s="19" t="s">
        <v>44</v>
      </c>
      <c r="C18" s="19" t="s">
        <v>32</v>
      </c>
      <c r="D18" s="19">
        <v>302010304</v>
      </c>
      <c r="E18" s="19">
        <v>730038</v>
      </c>
      <c r="F18" s="19" t="s">
        <v>116</v>
      </c>
      <c r="G18" s="19" t="s">
        <v>45</v>
      </c>
      <c r="H18" s="19" t="s">
        <v>25</v>
      </c>
      <c r="I18" s="19" t="s">
        <v>26</v>
      </c>
      <c r="J18" s="19"/>
      <c r="K18" s="19"/>
      <c r="L18" s="19" t="s">
        <v>27</v>
      </c>
      <c r="M18" s="22">
        <v>44789</v>
      </c>
      <c r="N18" s="19" t="s">
        <v>102</v>
      </c>
      <c r="O18" s="24">
        <v>25000</v>
      </c>
      <c r="P18" s="19" t="s">
        <v>29</v>
      </c>
      <c r="Q18" s="19" t="s">
        <v>30</v>
      </c>
      <c r="R18" s="22">
        <v>44714</v>
      </c>
    </row>
    <row r="19" spans="1:18" ht="21.6" x14ac:dyDescent="0.2">
      <c r="A19" s="19" t="s">
        <v>184</v>
      </c>
      <c r="B19" s="22" t="s">
        <v>31</v>
      </c>
      <c r="C19" s="20" t="s">
        <v>46</v>
      </c>
      <c r="D19" s="19">
        <v>302010301</v>
      </c>
      <c r="E19" s="19">
        <v>320022</v>
      </c>
      <c r="F19" s="19" t="s">
        <v>115</v>
      </c>
      <c r="G19" s="20" t="s">
        <v>47</v>
      </c>
      <c r="H19" s="19" t="s">
        <v>25</v>
      </c>
      <c r="I19" s="19" t="s">
        <v>26</v>
      </c>
      <c r="J19" s="19"/>
      <c r="K19" s="19"/>
      <c r="L19" s="19" t="s">
        <v>27</v>
      </c>
      <c r="M19" s="22">
        <v>44334</v>
      </c>
      <c r="N19" s="19" t="s">
        <v>28</v>
      </c>
      <c r="O19" s="24">
        <v>25000</v>
      </c>
      <c r="P19" s="19" t="s">
        <v>29</v>
      </c>
      <c r="Q19" s="19" t="s">
        <v>30</v>
      </c>
      <c r="R19" s="22">
        <v>44714</v>
      </c>
    </row>
    <row r="20" spans="1:18" ht="10.8" x14ac:dyDescent="0.2">
      <c r="A20" s="19" t="s">
        <v>162</v>
      </c>
      <c r="B20" s="19" t="s">
        <v>44</v>
      </c>
      <c r="C20" s="19" t="s">
        <v>48</v>
      </c>
      <c r="D20" s="19">
        <v>302010306</v>
      </c>
      <c r="E20" s="19">
        <v>730015</v>
      </c>
      <c r="F20" s="19" t="s">
        <v>49</v>
      </c>
      <c r="G20" s="19" t="s">
        <v>50</v>
      </c>
      <c r="H20" s="19" t="s">
        <v>25</v>
      </c>
      <c r="I20" s="19" t="s">
        <v>26</v>
      </c>
      <c r="J20" s="19"/>
      <c r="K20" s="19"/>
      <c r="L20" s="19" t="s">
        <v>27</v>
      </c>
      <c r="M20" s="22">
        <v>44635</v>
      </c>
      <c r="N20" s="19" t="s">
        <v>102</v>
      </c>
      <c r="O20" s="24">
        <v>25000</v>
      </c>
      <c r="P20" s="19" t="s">
        <v>29</v>
      </c>
      <c r="Q20" s="22" t="s">
        <v>30</v>
      </c>
      <c r="R20" s="22">
        <v>44714</v>
      </c>
    </row>
    <row r="21" spans="1:18" ht="21.6" x14ac:dyDescent="0.2">
      <c r="A21" s="19" t="s">
        <v>178</v>
      </c>
      <c r="B21" s="19" t="s">
        <v>51</v>
      </c>
      <c r="C21" s="19" t="s">
        <v>52</v>
      </c>
      <c r="D21" s="19">
        <v>302010305</v>
      </c>
      <c r="E21" s="26" t="s">
        <v>53</v>
      </c>
      <c r="F21" s="19" t="s">
        <v>114</v>
      </c>
      <c r="G21" s="19" t="s">
        <v>54</v>
      </c>
      <c r="H21" s="19" t="s">
        <v>25</v>
      </c>
      <c r="I21" s="19" t="s">
        <v>26</v>
      </c>
      <c r="J21" s="19"/>
      <c r="K21" s="19"/>
      <c r="L21" s="19" t="s">
        <v>41</v>
      </c>
      <c r="M21" s="22">
        <v>44670</v>
      </c>
      <c r="N21" s="19" t="s">
        <v>102</v>
      </c>
      <c r="O21" s="24">
        <v>25000</v>
      </c>
      <c r="P21" s="19" t="s">
        <v>29</v>
      </c>
      <c r="Q21" s="19" t="s">
        <v>30</v>
      </c>
      <c r="R21" s="22">
        <v>44714</v>
      </c>
    </row>
    <row r="22" spans="1:18" ht="21.6" x14ac:dyDescent="0.2">
      <c r="A22" s="19" t="s">
        <v>163</v>
      </c>
      <c r="B22" s="19" t="s">
        <v>39</v>
      </c>
      <c r="C22" s="19" t="s">
        <v>55</v>
      </c>
      <c r="D22" s="19">
        <v>302010107</v>
      </c>
      <c r="E22" s="19">
        <v>630080</v>
      </c>
      <c r="F22" s="19" t="s">
        <v>123</v>
      </c>
      <c r="G22" s="19" t="s">
        <v>56</v>
      </c>
      <c r="H22" s="19" t="s">
        <v>25</v>
      </c>
      <c r="I22" s="19" t="s">
        <v>26</v>
      </c>
      <c r="J22" s="19"/>
      <c r="K22" s="19"/>
      <c r="L22" s="19" t="s">
        <v>27</v>
      </c>
      <c r="M22" s="22">
        <v>44222</v>
      </c>
      <c r="N22" s="19" t="s">
        <v>28</v>
      </c>
      <c r="O22" s="24">
        <v>25000</v>
      </c>
      <c r="P22" s="19" t="s">
        <v>29</v>
      </c>
      <c r="Q22" s="19" t="s">
        <v>30</v>
      </c>
      <c r="R22" s="22">
        <v>44714</v>
      </c>
    </row>
    <row r="23" spans="1:18" ht="21.6" x14ac:dyDescent="0.2">
      <c r="A23" s="19" t="s">
        <v>164</v>
      </c>
      <c r="B23" s="19" t="s">
        <v>39</v>
      </c>
      <c r="C23" s="19" t="s">
        <v>32</v>
      </c>
      <c r="D23" s="19">
        <v>302010106</v>
      </c>
      <c r="E23" s="19">
        <v>630029</v>
      </c>
      <c r="F23" s="19" t="s">
        <v>124</v>
      </c>
      <c r="G23" s="19" t="s">
        <v>57</v>
      </c>
      <c r="H23" s="19" t="s">
        <v>25</v>
      </c>
      <c r="I23" s="19" t="s">
        <v>26</v>
      </c>
      <c r="J23" s="19"/>
      <c r="K23" s="19"/>
      <c r="L23" s="19" t="s">
        <v>27</v>
      </c>
      <c r="M23" s="22">
        <v>44880</v>
      </c>
      <c r="N23" s="19" t="s">
        <v>28</v>
      </c>
      <c r="O23" s="24">
        <v>25000</v>
      </c>
      <c r="P23" s="19" t="s">
        <v>29</v>
      </c>
      <c r="Q23" s="19" t="s">
        <v>30</v>
      </c>
      <c r="R23" s="22">
        <v>44714</v>
      </c>
    </row>
    <row r="24" spans="1:18" ht="21.6" x14ac:dyDescent="0.2">
      <c r="A24" s="19" t="s">
        <v>185</v>
      </c>
      <c r="B24" s="19" t="s">
        <v>58</v>
      </c>
      <c r="C24" s="19" t="s">
        <v>59</v>
      </c>
      <c r="D24" s="19">
        <v>302020110</v>
      </c>
      <c r="E24" s="19">
        <v>910247</v>
      </c>
      <c r="F24" s="19" t="s">
        <v>119</v>
      </c>
      <c r="G24" s="19" t="s">
        <v>60</v>
      </c>
      <c r="H24" s="19" t="s">
        <v>25</v>
      </c>
      <c r="I24" s="19" t="s">
        <v>26</v>
      </c>
      <c r="J24" s="19"/>
      <c r="K24" s="19"/>
      <c r="L24" s="19" t="s">
        <v>27</v>
      </c>
      <c r="M24" s="22">
        <v>44852</v>
      </c>
      <c r="N24" s="19" t="s">
        <v>28</v>
      </c>
      <c r="O24" s="24">
        <v>25000</v>
      </c>
      <c r="P24" s="19" t="s">
        <v>29</v>
      </c>
      <c r="Q24" s="19" t="s">
        <v>30</v>
      </c>
      <c r="R24" s="22">
        <v>44714</v>
      </c>
    </row>
    <row r="25" spans="1:18" ht="21.6" x14ac:dyDescent="0.2">
      <c r="A25" s="19" t="s">
        <v>165</v>
      </c>
      <c r="B25" s="19" t="s">
        <v>61</v>
      </c>
      <c r="C25" s="19" t="s">
        <v>62</v>
      </c>
      <c r="D25" s="19">
        <v>302020304</v>
      </c>
      <c r="E25" s="19">
        <v>970107</v>
      </c>
      <c r="F25" s="19" t="s">
        <v>63</v>
      </c>
      <c r="G25" s="19" t="s">
        <v>64</v>
      </c>
      <c r="H25" s="19" t="s">
        <v>25</v>
      </c>
      <c r="I25" s="19" t="s">
        <v>65</v>
      </c>
      <c r="J25" s="19"/>
      <c r="K25" s="19"/>
      <c r="L25" s="19" t="s">
        <v>27</v>
      </c>
      <c r="M25" s="19" t="s">
        <v>66</v>
      </c>
      <c r="N25" s="19" t="s">
        <v>28</v>
      </c>
      <c r="O25" s="24">
        <v>25000</v>
      </c>
      <c r="P25" s="19" t="s">
        <v>29</v>
      </c>
      <c r="Q25" s="19" t="s">
        <v>30</v>
      </c>
      <c r="R25" s="22">
        <v>44714</v>
      </c>
    </row>
    <row r="26" spans="1:18" ht="21.6" x14ac:dyDescent="0.2">
      <c r="A26" s="19" t="s">
        <v>179</v>
      </c>
      <c r="B26" s="19" t="s">
        <v>42</v>
      </c>
      <c r="C26" s="19" t="s">
        <v>67</v>
      </c>
      <c r="D26" s="19">
        <v>302020109</v>
      </c>
      <c r="E26" s="19">
        <v>500497</v>
      </c>
      <c r="F26" s="19" t="s">
        <v>68</v>
      </c>
      <c r="G26" s="19" t="s">
        <v>69</v>
      </c>
      <c r="H26" s="19" t="s">
        <v>25</v>
      </c>
      <c r="I26" s="19" t="s">
        <v>65</v>
      </c>
      <c r="J26" s="19"/>
      <c r="K26" s="19"/>
      <c r="L26" s="19" t="s">
        <v>27</v>
      </c>
      <c r="M26" s="22">
        <v>44425</v>
      </c>
      <c r="N26" s="19" t="s">
        <v>28</v>
      </c>
      <c r="O26" s="24">
        <v>25000</v>
      </c>
      <c r="P26" s="19" t="s">
        <v>29</v>
      </c>
      <c r="Q26" s="19" t="s">
        <v>30</v>
      </c>
      <c r="R26" s="22">
        <v>44714</v>
      </c>
    </row>
    <row r="27" spans="1:18" ht="21.6" x14ac:dyDescent="0.2">
      <c r="A27" s="19" t="s">
        <v>166</v>
      </c>
      <c r="B27" s="19" t="s">
        <v>70</v>
      </c>
      <c r="C27" s="19" t="s">
        <v>126</v>
      </c>
      <c r="D27" s="19">
        <v>302020103</v>
      </c>
      <c r="E27" s="19" t="s">
        <v>133</v>
      </c>
      <c r="F27" s="19" t="s">
        <v>125</v>
      </c>
      <c r="G27" s="19" t="s">
        <v>69</v>
      </c>
      <c r="H27" s="19" t="s">
        <v>72</v>
      </c>
      <c r="I27" s="19" t="s">
        <v>73</v>
      </c>
      <c r="J27" s="19" t="s">
        <v>74</v>
      </c>
      <c r="K27" s="19"/>
      <c r="L27" s="19" t="s">
        <v>41</v>
      </c>
      <c r="M27" s="22">
        <v>44425</v>
      </c>
      <c r="N27" s="19" t="s">
        <v>28</v>
      </c>
      <c r="O27" s="24">
        <v>10000</v>
      </c>
      <c r="P27" s="19" t="s">
        <v>29</v>
      </c>
      <c r="Q27" s="19" t="s">
        <v>30</v>
      </c>
      <c r="R27" s="22">
        <v>44714</v>
      </c>
    </row>
    <row r="28" spans="1:18" ht="21.6" x14ac:dyDescent="0.2">
      <c r="A28" s="19" t="s">
        <v>167</v>
      </c>
      <c r="B28" s="19" t="s">
        <v>70</v>
      </c>
      <c r="C28" s="19" t="s">
        <v>75</v>
      </c>
      <c r="D28" s="19">
        <v>302020103</v>
      </c>
      <c r="E28" s="19" t="s">
        <v>71</v>
      </c>
      <c r="F28" s="19" t="s">
        <v>125</v>
      </c>
      <c r="G28" s="19" t="s">
        <v>69</v>
      </c>
      <c r="H28" s="19" t="s">
        <v>72</v>
      </c>
      <c r="I28" s="19" t="s">
        <v>76</v>
      </c>
      <c r="J28" s="19" t="s">
        <v>77</v>
      </c>
      <c r="K28" s="19" t="s">
        <v>77</v>
      </c>
      <c r="L28" s="19" t="s">
        <v>41</v>
      </c>
      <c r="M28" s="22">
        <v>44425</v>
      </c>
      <c r="N28" s="19" t="s">
        <v>28</v>
      </c>
      <c r="O28" s="24">
        <v>10000</v>
      </c>
      <c r="P28" s="19" t="s">
        <v>29</v>
      </c>
      <c r="Q28" s="19" t="s">
        <v>30</v>
      </c>
      <c r="R28" s="22">
        <v>44714</v>
      </c>
    </row>
    <row r="29" spans="1:18" ht="21.6" x14ac:dyDescent="0.2">
      <c r="A29" s="19" t="s">
        <v>168</v>
      </c>
      <c r="B29" s="19" t="s">
        <v>70</v>
      </c>
      <c r="C29" s="19" t="s">
        <v>127</v>
      </c>
      <c r="D29" s="19">
        <v>302020103</v>
      </c>
      <c r="E29" s="19" t="s">
        <v>141</v>
      </c>
      <c r="F29" s="19" t="s">
        <v>125</v>
      </c>
      <c r="G29" s="19" t="s">
        <v>69</v>
      </c>
      <c r="H29" s="19" t="s">
        <v>72</v>
      </c>
      <c r="I29" s="19" t="s">
        <v>73</v>
      </c>
      <c r="J29" s="19" t="s">
        <v>78</v>
      </c>
      <c r="K29" s="19" t="s">
        <v>79</v>
      </c>
      <c r="L29" s="19" t="s">
        <v>41</v>
      </c>
      <c r="M29" s="22">
        <v>44425</v>
      </c>
      <c r="N29" s="19" t="s">
        <v>28</v>
      </c>
      <c r="O29" s="24">
        <v>10000</v>
      </c>
      <c r="P29" s="19" t="s">
        <v>29</v>
      </c>
      <c r="Q29" s="19" t="s">
        <v>30</v>
      </c>
      <c r="R29" s="22">
        <v>44714</v>
      </c>
    </row>
    <row r="30" spans="1:18" ht="10.8" x14ac:dyDescent="0.2">
      <c r="A30" s="16"/>
      <c r="B30" s="27"/>
      <c r="C30" s="27"/>
      <c r="D30" s="27"/>
      <c r="E30" s="27"/>
      <c r="F30" s="27"/>
      <c r="G30" s="27"/>
      <c r="H30" s="27" t="s">
        <v>13</v>
      </c>
      <c r="I30" s="27"/>
      <c r="J30" s="27"/>
      <c r="K30" s="27"/>
      <c r="L30" s="27"/>
      <c r="M30" s="28"/>
      <c r="N30" s="27"/>
      <c r="O30" s="29"/>
      <c r="P30" s="27"/>
      <c r="Q30" s="27" t="s">
        <v>80</v>
      </c>
      <c r="R30" s="27"/>
    </row>
    <row r="31" spans="1:18" ht="10.8" x14ac:dyDescent="0.2">
      <c r="A31" s="16"/>
      <c r="B31" s="27"/>
      <c r="C31" s="27"/>
      <c r="D31" s="27"/>
      <c r="E31" s="27"/>
      <c r="F31" s="27"/>
      <c r="G31" s="27"/>
      <c r="H31" s="27" t="s">
        <v>13</v>
      </c>
      <c r="I31" s="27"/>
      <c r="J31" s="27"/>
      <c r="K31" s="27"/>
      <c r="L31" s="27"/>
      <c r="M31" s="28"/>
      <c r="N31" s="27"/>
      <c r="O31" s="29"/>
      <c r="P31" s="27"/>
      <c r="Q31" s="27" t="s">
        <v>81</v>
      </c>
      <c r="R31" s="27"/>
    </row>
    <row r="32" spans="1:18" ht="21.6" x14ac:dyDescent="0.2">
      <c r="A32" s="19" t="s">
        <v>169</v>
      </c>
      <c r="B32" s="19" t="s">
        <v>42</v>
      </c>
      <c r="C32" s="19" t="s">
        <v>82</v>
      </c>
      <c r="D32" s="19">
        <v>302020109</v>
      </c>
      <c r="E32" s="19">
        <v>500050</v>
      </c>
      <c r="F32" s="19" t="s">
        <v>110</v>
      </c>
      <c r="G32" s="19" t="s">
        <v>83</v>
      </c>
      <c r="H32" s="19" t="s">
        <v>25</v>
      </c>
      <c r="I32" s="30" t="s">
        <v>26</v>
      </c>
      <c r="J32" s="30"/>
      <c r="K32" s="30"/>
      <c r="L32" s="19" t="s">
        <v>27</v>
      </c>
      <c r="M32" s="22">
        <v>45342</v>
      </c>
      <c r="N32" s="19" t="s">
        <v>28</v>
      </c>
      <c r="O32" s="24">
        <v>25000</v>
      </c>
      <c r="P32" s="19" t="s">
        <v>29</v>
      </c>
      <c r="Q32" s="19" t="s">
        <v>84</v>
      </c>
      <c r="R32" s="22">
        <v>44951</v>
      </c>
    </row>
    <row r="33" spans="1:18" ht="21.6" x14ac:dyDescent="0.2">
      <c r="A33" s="19" t="s">
        <v>170</v>
      </c>
      <c r="B33" s="19" t="s">
        <v>39</v>
      </c>
      <c r="C33" s="19" t="s">
        <v>85</v>
      </c>
      <c r="D33" s="19">
        <v>302010203</v>
      </c>
      <c r="E33" s="19">
        <v>630036</v>
      </c>
      <c r="F33" s="19" t="s">
        <v>105</v>
      </c>
      <c r="G33" s="19" t="s">
        <v>86</v>
      </c>
      <c r="H33" s="19" t="s">
        <v>25</v>
      </c>
      <c r="I33" s="30" t="s">
        <v>26</v>
      </c>
      <c r="J33" s="30"/>
      <c r="K33" s="30"/>
      <c r="L33" s="19" t="s">
        <v>27</v>
      </c>
      <c r="M33" s="31">
        <v>45888</v>
      </c>
      <c r="N33" s="19" t="s">
        <v>28</v>
      </c>
      <c r="O33" s="24">
        <v>25000</v>
      </c>
      <c r="P33" s="19" t="s">
        <v>29</v>
      </c>
      <c r="Q33" s="19" t="s">
        <v>84</v>
      </c>
      <c r="R33" s="22">
        <v>44951</v>
      </c>
    </row>
    <row r="34" spans="1:18" ht="21.6" x14ac:dyDescent="0.2">
      <c r="A34" s="19" t="s">
        <v>171</v>
      </c>
      <c r="B34" s="19" t="s">
        <v>87</v>
      </c>
      <c r="C34" s="19" t="s">
        <v>88</v>
      </c>
      <c r="D34" s="19">
        <v>302020202</v>
      </c>
      <c r="E34" s="19">
        <v>530052</v>
      </c>
      <c r="F34" s="19" t="s">
        <v>106</v>
      </c>
      <c r="G34" s="19" t="s">
        <v>89</v>
      </c>
      <c r="H34" s="19" t="s">
        <v>25</v>
      </c>
      <c r="I34" s="30" t="s">
        <v>26</v>
      </c>
      <c r="J34" s="30"/>
      <c r="K34" s="30"/>
      <c r="L34" s="19" t="s">
        <v>27</v>
      </c>
      <c r="M34" s="31">
        <v>44334</v>
      </c>
      <c r="N34" s="19" t="s">
        <v>28</v>
      </c>
      <c r="O34" s="24">
        <v>25000</v>
      </c>
      <c r="P34" s="19" t="s">
        <v>29</v>
      </c>
      <c r="Q34" s="19" t="s">
        <v>84</v>
      </c>
      <c r="R34" s="22">
        <v>44951</v>
      </c>
    </row>
    <row r="35" spans="1:18" ht="21.6" x14ac:dyDescent="0.2">
      <c r="A35" s="19" t="s">
        <v>172</v>
      </c>
      <c r="B35" s="19" t="s">
        <v>42</v>
      </c>
      <c r="C35" s="19" t="s">
        <v>23</v>
      </c>
      <c r="D35" s="19">
        <v>302020111</v>
      </c>
      <c r="E35" s="19">
        <v>500070</v>
      </c>
      <c r="F35" s="19" t="s">
        <v>107</v>
      </c>
      <c r="G35" s="19" t="s">
        <v>90</v>
      </c>
      <c r="H35" s="19" t="s">
        <v>25</v>
      </c>
      <c r="I35" s="25" t="s">
        <v>26</v>
      </c>
      <c r="J35" s="25"/>
      <c r="K35" s="25"/>
      <c r="L35" s="25" t="s">
        <v>27</v>
      </c>
      <c r="M35" s="32">
        <v>45678</v>
      </c>
      <c r="N35" s="19" t="s">
        <v>28</v>
      </c>
      <c r="O35" s="24">
        <v>25000</v>
      </c>
      <c r="P35" s="19" t="s">
        <v>29</v>
      </c>
      <c r="Q35" s="19" t="s">
        <v>84</v>
      </c>
      <c r="R35" s="22">
        <v>44951</v>
      </c>
    </row>
    <row r="36" spans="1:18" ht="10.8" x14ac:dyDescent="0.2">
      <c r="A36" s="33" t="s">
        <v>180</v>
      </c>
      <c r="B36" s="33" t="s">
        <v>91</v>
      </c>
      <c r="C36" s="33" t="s">
        <v>92</v>
      </c>
      <c r="D36" s="33">
        <v>302020305</v>
      </c>
      <c r="E36" s="33">
        <v>950025</v>
      </c>
      <c r="F36" s="33" t="s">
        <v>93</v>
      </c>
      <c r="G36" s="33" t="s">
        <v>94</v>
      </c>
      <c r="H36" s="33" t="s">
        <v>25</v>
      </c>
      <c r="I36" s="34" t="s">
        <v>26</v>
      </c>
      <c r="J36" s="34"/>
      <c r="K36" s="34"/>
      <c r="L36" s="34" t="s">
        <v>27</v>
      </c>
      <c r="M36" s="35">
        <v>46840</v>
      </c>
      <c r="N36" s="33" t="s">
        <v>28</v>
      </c>
      <c r="O36" s="36">
        <v>25000</v>
      </c>
      <c r="P36" s="33" t="s">
        <v>29</v>
      </c>
      <c r="Q36" s="33" t="s">
        <v>84</v>
      </c>
      <c r="R36" s="37">
        <v>44951</v>
      </c>
    </row>
    <row r="37" spans="1:18" ht="21.6" x14ac:dyDescent="0.2">
      <c r="A37" s="19" t="s">
        <v>181</v>
      </c>
      <c r="B37" s="19" t="s">
        <v>95</v>
      </c>
      <c r="C37" s="19" t="s">
        <v>23</v>
      </c>
      <c r="D37" s="19">
        <v>302020107</v>
      </c>
      <c r="E37" s="19">
        <v>911021</v>
      </c>
      <c r="F37" s="19" t="s">
        <v>108</v>
      </c>
      <c r="G37" s="19" t="s">
        <v>96</v>
      </c>
      <c r="H37" s="19" t="s">
        <v>25</v>
      </c>
      <c r="I37" s="30" t="s">
        <v>73</v>
      </c>
      <c r="J37" s="30"/>
      <c r="K37" s="30"/>
      <c r="L37" s="30" t="s">
        <v>41</v>
      </c>
      <c r="M37" s="31">
        <v>45125</v>
      </c>
      <c r="N37" s="19" t="s">
        <v>28</v>
      </c>
      <c r="O37" s="24">
        <v>25000</v>
      </c>
      <c r="P37" s="19" t="s">
        <v>29</v>
      </c>
      <c r="Q37" s="19" t="s">
        <v>84</v>
      </c>
      <c r="R37" s="22">
        <v>44951</v>
      </c>
    </row>
    <row r="38" spans="1:18" ht="21.6" x14ac:dyDescent="0.2">
      <c r="A38" s="19" t="s">
        <v>182</v>
      </c>
      <c r="B38" s="19" t="s">
        <v>95</v>
      </c>
      <c r="C38" s="19" t="s">
        <v>23</v>
      </c>
      <c r="D38" s="19">
        <v>302020107</v>
      </c>
      <c r="E38" s="19">
        <v>910131</v>
      </c>
      <c r="F38" s="19" t="s">
        <v>108</v>
      </c>
      <c r="G38" s="19" t="s">
        <v>96</v>
      </c>
      <c r="H38" s="19" t="s">
        <v>25</v>
      </c>
      <c r="I38" s="30" t="s">
        <v>73</v>
      </c>
      <c r="J38" s="30"/>
      <c r="K38" s="30"/>
      <c r="L38" s="30" t="s">
        <v>41</v>
      </c>
      <c r="M38" s="31">
        <v>45125</v>
      </c>
      <c r="N38" s="19" t="s">
        <v>28</v>
      </c>
      <c r="O38" s="24">
        <v>25000</v>
      </c>
      <c r="P38" s="19" t="s">
        <v>29</v>
      </c>
      <c r="Q38" s="19" t="s">
        <v>84</v>
      </c>
      <c r="R38" s="22">
        <v>44951</v>
      </c>
    </row>
    <row r="39" spans="1:18" ht="21.6" x14ac:dyDescent="0.2">
      <c r="A39" s="19" t="s">
        <v>186</v>
      </c>
      <c r="B39" s="19" t="s">
        <v>95</v>
      </c>
      <c r="C39" s="19" t="s">
        <v>97</v>
      </c>
      <c r="D39" s="19">
        <v>302020107</v>
      </c>
      <c r="E39" s="19" t="s">
        <v>71</v>
      </c>
      <c r="F39" s="19" t="s">
        <v>108</v>
      </c>
      <c r="G39" s="19" t="s">
        <v>96</v>
      </c>
      <c r="H39" s="19" t="s">
        <v>71</v>
      </c>
      <c r="I39" s="30" t="s">
        <v>26</v>
      </c>
      <c r="J39" s="19" t="s">
        <v>98</v>
      </c>
      <c r="K39" s="30" t="s">
        <v>99</v>
      </c>
      <c r="L39" s="30" t="s">
        <v>41</v>
      </c>
      <c r="M39" s="31">
        <v>45125</v>
      </c>
      <c r="N39" s="19" t="s">
        <v>28</v>
      </c>
      <c r="O39" s="24">
        <v>10000</v>
      </c>
      <c r="P39" s="19" t="s">
        <v>29</v>
      </c>
      <c r="Q39" s="19" t="s">
        <v>84</v>
      </c>
      <c r="R39" s="22">
        <v>44951</v>
      </c>
    </row>
    <row r="40" spans="1:18" ht="10.8" x14ac:dyDescent="0.2">
      <c r="A40" s="19" t="s">
        <v>187</v>
      </c>
      <c r="B40" s="30" t="s">
        <v>87</v>
      </c>
      <c r="C40" s="30" t="s">
        <v>88</v>
      </c>
      <c r="D40" s="30" t="s">
        <v>100</v>
      </c>
      <c r="E40" s="30">
        <v>540020</v>
      </c>
      <c r="F40" s="30" t="s">
        <v>109</v>
      </c>
      <c r="G40" s="30" t="s">
        <v>101</v>
      </c>
      <c r="H40" s="30" t="s">
        <v>25</v>
      </c>
      <c r="I40" s="30" t="s">
        <v>26</v>
      </c>
      <c r="J40" s="30"/>
      <c r="K40" s="19"/>
      <c r="L40" s="30" t="s">
        <v>41</v>
      </c>
      <c r="M40" s="31">
        <v>45433</v>
      </c>
      <c r="N40" s="19" t="s">
        <v>28</v>
      </c>
      <c r="O40" s="38">
        <v>25000</v>
      </c>
      <c r="P40" s="30" t="s">
        <v>29</v>
      </c>
      <c r="Q40" s="19" t="s">
        <v>84</v>
      </c>
      <c r="R40" s="22">
        <v>44951</v>
      </c>
    </row>
    <row r="41" spans="1:18" ht="10.8" x14ac:dyDescent="0.2">
      <c r="A41" s="16"/>
      <c r="B41" s="27"/>
      <c r="C41" s="27"/>
      <c r="D41" s="27"/>
      <c r="E41" s="27"/>
      <c r="F41" s="27"/>
      <c r="G41" s="27"/>
      <c r="H41" s="27" t="s">
        <v>13</v>
      </c>
      <c r="I41" s="27"/>
      <c r="J41" s="27"/>
      <c r="K41" s="27"/>
      <c r="L41" s="27"/>
      <c r="M41" s="28"/>
      <c r="N41" s="27"/>
      <c r="O41" s="29"/>
      <c r="P41" s="27"/>
      <c r="Q41" s="27" t="s">
        <v>148</v>
      </c>
      <c r="R41" s="27"/>
    </row>
    <row r="42" spans="1:18" ht="10.8" x14ac:dyDescent="0.2">
      <c r="A42" s="19" t="s">
        <v>173</v>
      </c>
      <c r="B42" s="30" t="s">
        <v>39</v>
      </c>
      <c r="C42" s="30" t="s">
        <v>128</v>
      </c>
      <c r="D42" s="30">
        <v>302010105</v>
      </c>
      <c r="E42" s="30">
        <v>630195</v>
      </c>
      <c r="F42" s="30" t="s">
        <v>129</v>
      </c>
      <c r="G42" s="30" t="s">
        <v>130</v>
      </c>
      <c r="H42" s="30" t="s">
        <v>25</v>
      </c>
      <c r="I42" s="30" t="s">
        <v>131</v>
      </c>
      <c r="J42" s="30"/>
      <c r="K42" s="19"/>
      <c r="L42" s="30" t="s">
        <v>27</v>
      </c>
      <c r="M42" s="31">
        <v>45076</v>
      </c>
      <c r="N42" s="19" t="s">
        <v>28</v>
      </c>
      <c r="O42" s="38">
        <v>25000</v>
      </c>
      <c r="P42" s="30" t="s">
        <v>29</v>
      </c>
      <c r="Q42" s="30" t="s">
        <v>149</v>
      </c>
      <c r="R42" s="22">
        <v>45140</v>
      </c>
    </row>
    <row r="43" spans="1:18" ht="10.8" x14ac:dyDescent="0.2">
      <c r="A43" s="19" t="s">
        <v>174</v>
      </c>
      <c r="B43" s="30" t="s">
        <v>70</v>
      </c>
      <c r="C43" s="30" t="s">
        <v>137</v>
      </c>
      <c r="D43" s="30">
        <v>302020103</v>
      </c>
      <c r="E43" s="30" t="s">
        <v>138</v>
      </c>
      <c r="F43" s="30" t="s">
        <v>134</v>
      </c>
      <c r="G43" s="30" t="s">
        <v>69</v>
      </c>
      <c r="H43" s="30" t="s">
        <v>71</v>
      </c>
      <c r="I43" s="30" t="s">
        <v>139</v>
      </c>
      <c r="J43" s="30" t="s">
        <v>140</v>
      </c>
      <c r="K43" s="30" t="s">
        <v>140</v>
      </c>
      <c r="L43" s="30" t="s">
        <v>41</v>
      </c>
      <c r="M43" s="31">
        <v>44425</v>
      </c>
      <c r="N43" s="19" t="s">
        <v>28</v>
      </c>
      <c r="O43" s="38">
        <v>10000</v>
      </c>
      <c r="P43" s="19" t="s">
        <v>29</v>
      </c>
      <c r="Q43" s="19" t="s">
        <v>149</v>
      </c>
      <c r="R43" s="22">
        <v>45140</v>
      </c>
    </row>
    <row r="44" spans="1:18" ht="10.8" x14ac:dyDescent="0.2">
      <c r="A44" s="19" t="s">
        <v>175</v>
      </c>
      <c r="B44" s="30" t="s">
        <v>70</v>
      </c>
      <c r="C44" s="30" t="s">
        <v>132</v>
      </c>
      <c r="D44" s="30">
        <v>302020103</v>
      </c>
      <c r="E44" s="30" t="s">
        <v>135</v>
      </c>
      <c r="F44" s="30" t="s">
        <v>134</v>
      </c>
      <c r="G44" s="30" t="s">
        <v>69</v>
      </c>
      <c r="H44" s="30" t="s">
        <v>71</v>
      </c>
      <c r="I44" s="30" t="s">
        <v>151</v>
      </c>
      <c r="J44" s="30" t="s">
        <v>136</v>
      </c>
      <c r="K44" s="30" t="s">
        <v>240</v>
      </c>
      <c r="L44" s="30" t="s">
        <v>41</v>
      </c>
      <c r="M44" s="31">
        <v>44425</v>
      </c>
      <c r="N44" s="30" t="s">
        <v>28</v>
      </c>
      <c r="O44" s="38">
        <v>10000</v>
      </c>
      <c r="P44" s="19" t="s">
        <v>29</v>
      </c>
      <c r="Q44" s="19" t="s">
        <v>149</v>
      </c>
      <c r="R44" s="22">
        <v>45140</v>
      </c>
    </row>
    <row r="45" spans="1:18" ht="10.8" x14ac:dyDescent="0.2">
      <c r="A45" s="19" t="s">
        <v>176</v>
      </c>
      <c r="B45" s="30" t="s">
        <v>70</v>
      </c>
      <c r="C45" s="30" t="s">
        <v>132</v>
      </c>
      <c r="D45" s="30">
        <v>302020103</v>
      </c>
      <c r="E45" s="30" t="s">
        <v>142</v>
      </c>
      <c r="F45" s="30" t="s">
        <v>134</v>
      </c>
      <c r="G45" s="30" t="s">
        <v>69</v>
      </c>
      <c r="H45" s="30" t="s">
        <v>71</v>
      </c>
      <c r="I45" s="30" t="s">
        <v>143</v>
      </c>
      <c r="J45" s="30" t="s">
        <v>144</v>
      </c>
      <c r="K45" s="30" t="s">
        <v>79</v>
      </c>
      <c r="L45" s="30" t="s">
        <v>41</v>
      </c>
      <c r="M45" s="31">
        <v>44425</v>
      </c>
      <c r="N45" s="30" t="s">
        <v>28</v>
      </c>
      <c r="O45" s="38">
        <v>10000</v>
      </c>
      <c r="P45" s="19" t="s">
        <v>29</v>
      </c>
      <c r="Q45" s="19" t="s">
        <v>149</v>
      </c>
      <c r="R45" s="22">
        <v>45140</v>
      </c>
    </row>
    <row r="46" spans="1:18" ht="21.6" x14ac:dyDescent="0.2">
      <c r="A46" s="19" t="s">
        <v>177</v>
      </c>
      <c r="B46" s="19" t="s">
        <v>70</v>
      </c>
      <c r="C46" s="19" t="s">
        <v>132</v>
      </c>
      <c r="D46" s="19">
        <v>302020103</v>
      </c>
      <c r="E46" s="19" t="s">
        <v>145</v>
      </c>
      <c r="F46" s="19" t="s">
        <v>134</v>
      </c>
      <c r="G46" s="19" t="s">
        <v>69</v>
      </c>
      <c r="H46" s="19" t="s">
        <v>71</v>
      </c>
      <c r="I46" s="30" t="s">
        <v>146</v>
      </c>
      <c r="J46" s="30" t="s">
        <v>147</v>
      </c>
      <c r="K46" s="30" t="s">
        <v>239</v>
      </c>
      <c r="L46" s="30" t="s">
        <v>41</v>
      </c>
      <c r="M46" s="31">
        <v>44425</v>
      </c>
      <c r="N46" s="19" t="s">
        <v>28</v>
      </c>
      <c r="O46" s="24">
        <v>10000</v>
      </c>
      <c r="P46" s="19" t="s">
        <v>29</v>
      </c>
      <c r="Q46" s="19" t="s">
        <v>149</v>
      </c>
      <c r="R46" s="22">
        <v>45140</v>
      </c>
    </row>
    <row r="47" spans="1:18" ht="10.8" x14ac:dyDescent="0.2">
      <c r="A47" s="16"/>
      <c r="B47" s="27"/>
      <c r="C47" s="27"/>
      <c r="D47" s="27"/>
      <c r="E47" s="27"/>
      <c r="F47" s="27"/>
      <c r="G47" s="27"/>
      <c r="H47" s="27" t="s">
        <v>13</v>
      </c>
      <c r="I47" s="27"/>
      <c r="J47" s="27"/>
      <c r="K47" s="27"/>
      <c r="L47" s="27"/>
      <c r="M47" s="28"/>
      <c r="N47" s="27"/>
      <c r="O47" s="29"/>
      <c r="P47" s="27"/>
      <c r="Q47" s="27" t="s">
        <v>150</v>
      </c>
      <c r="R47" s="27"/>
    </row>
    <row r="48" spans="1:18" ht="10.8" x14ac:dyDescent="0.2">
      <c r="A48" s="16"/>
      <c r="B48" s="27"/>
      <c r="C48" s="27"/>
      <c r="D48" s="27"/>
      <c r="E48" s="27"/>
      <c r="F48" s="27"/>
      <c r="G48" s="27"/>
      <c r="H48" s="27" t="s">
        <v>13</v>
      </c>
      <c r="I48" s="27"/>
      <c r="J48" s="27"/>
      <c r="K48" s="27"/>
      <c r="L48" s="27"/>
      <c r="M48" s="28"/>
      <c r="N48" s="27"/>
      <c r="O48" s="29"/>
      <c r="P48" s="27"/>
      <c r="Q48" s="27" t="s">
        <v>188</v>
      </c>
      <c r="R48" s="27"/>
    </row>
    <row r="49" spans="1:18" ht="10.8" x14ac:dyDescent="0.2">
      <c r="A49" s="16"/>
      <c r="B49" s="27"/>
      <c r="C49" s="27"/>
      <c r="D49" s="27"/>
      <c r="E49" s="27"/>
      <c r="F49" s="27"/>
      <c r="G49" s="27"/>
      <c r="H49" s="27" t="s">
        <v>13</v>
      </c>
      <c r="I49" s="27"/>
      <c r="J49" s="27"/>
      <c r="K49" s="27"/>
      <c r="L49" s="27"/>
      <c r="M49" s="28"/>
      <c r="N49" s="27"/>
      <c r="O49" s="29"/>
      <c r="P49" s="27"/>
      <c r="Q49" s="27" t="s">
        <v>189</v>
      </c>
      <c r="R49" s="27"/>
    </row>
    <row r="50" spans="1:18" ht="10.8" x14ac:dyDescent="0.2">
      <c r="A50" s="16"/>
      <c r="B50" s="27"/>
      <c r="C50" s="27"/>
      <c r="D50" s="27"/>
      <c r="E50" s="27"/>
      <c r="F50" s="27"/>
      <c r="G50" s="27"/>
      <c r="H50" s="27" t="s">
        <v>13</v>
      </c>
      <c r="I50" s="27"/>
      <c r="J50" s="27"/>
      <c r="K50" s="27"/>
      <c r="L50" s="27"/>
      <c r="M50" s="28"/>
      <c r="N50" s="27"/>
      <c r="O50" s="29"/>
      <c r="P50" s="27"/>
      <c r="Q50" s="27" t="s">
        <v>190</v>
      </c>
      <c r="R50" s="27"/>
    </row>
    <row r="51" spans="1:18" ht="10.8" x14ac:dyDescent="0.2">
      <c r="A51" s="30" t="s">
        <v>212</v>
      </c>
      <c r="B51" s="30" t="s">
        <v>95</v>
      </c>
      <c r="C51" s="30" t="s">
        <v>213</v>
      </c>
      <c r="D51" s="30">
        <v>302020115</v>
      </c>
      <c r="E51" s="30">
        <v>910180</v>
      </c>
      <c r="F51" s="30" t="s">
        <v>214</v>
      </c>
      <c r="G51" s="30" t="s">
        <v>215</v>
      </c>
      <c r="H51" s="30" t="s">
        <v>25</v>
      </c>
      <c r="I51" s="30" t="s">
        <v>26</v>
      </c>
      <c r="J51" s="30"/>
      <c r="K51" s="30"/>
      <c r="L51" s="30" t="s">
        <v>27</v>
      </c>
      <c r="M51" s="31">
        <v>45170</v>
      </c>
      <c r="N51" s="30" t="s">
        <v>28</v>
      </c>
      <c r="O51" s="39">
        <v>25000</v>
      </c>
      <c r="P51" s="30" t="s">
        <v>216</v>
      </c>
      <c r="Q51" s="30" t="s">
        <v>211</v>
      </c>
      <c r="R51" s="31">
        <v>45590</v>
      </c>
    </row>
    <row r="52" spans="1:18" ht="10.8" x14ac:dyDescent="0.2">
      <c r="A52" s="30" t="s">
        <v>217</v>
      </c>
      <c r="B52" s="30" t="s">
        <v>42</v>
      </c>
      <c r="C52" s="30" t="s">
        <v>213</v>
      </c>
      <c r="D52" s="30">
        <v>302020115</v>
      </c>
      <c r="E52" s="30">
        <v>500023</v>
      </c>
      <c r="F52" s="30" t="s">
        <v>218</v>
      </c>
      <c r="G52" s="30" t="s">
        <v>219</v>
      </c>
      <c r="H52" s="30" t="s">
        <v>25</v>
      </c>
      <c r="I52" s="30" t="s">
        <v>220</v>
      </c>
      <c r="J52" s="30"/>
      <c r="K52" s="30"/>
      <c r="L52" s="30" t="s">
        <v>27</v>
      </c>
      <c r="M52" s="31">
        <v>45245</v>
      </c>
      <c r="N52" s="30" t="s">
        <v>28</v>
      </c>
      <c r="O52" s="39">
        <v>25000</v>
      </c>
      <c r="P52" s="30" t="s">
        <v>221</v>
      </c>
      <c r="Q52" s="30" t="s">
        <v>211</v>
      </c>
      <c r="R52" s="31">
        <v>45590</v>
      </c>
    </row>
    <row r="53" spans="1:18" ht="10.8" x14ac:dyDescent="0.2">
      <c r="A53" s="27"/>
      <c r="B53" s="27"/>
      <c r="C53" s="27"/>
      <c r="D53" s="40"/>
      <c r="E53" s="27"/>
      <c r="F53" s="27"/>
      <c r="G53" s="27"/>
      <c r="H53" s="27" t="s">
        <v>13</v>
      </c>
      <c r="I53" s="27"/>
      <c r="J53" s="27"/>
      <c r="K53" s="27"/>
      <c r="L53" s="27"/>
      <c r="M53" s="41"/>
      <c r="N53" s="27"/>
      <c r="O53" s="42"/>
      <c r="P53" s="27"/>
      <c r="Q53" s="27" t="s">
        <v>224</v>
      </c>
      <c r="R53" s="41"/>
    </row>
    <row r="54" spans="1:18" ht="10.8" x14ac:dyDescent="0.2">
      <c r="A54" s="27"/>
      <c r="B54" s="27"/>
      <c r="C54" s="27"/>
      <c r="D54" s="40"/>
      <c r="E54" s="27"/>
      <c r="F54" s="27"/>
      <c r="G54" s="27"/>
      <c r="H54" s="27" t="s">
        <v>13</v>
      </c>
      <c r="I54" s="27"/>
      <c r="J54" s="27"/>
      <c r="K54" s="27"/>
      <c r="L54" s="27"/>
      <c r="M54" s="41"/>
      <c r="N54" s="27"/>
      <c r="O54" s="42"/>
      <c r="P54" s="27"/>
      <c r="Q54" s="27" t="s">
        <v>225</v>
      </c>
      <c r="R54" s="41"/>
    </row>
    <row r="55" spans="1:18" ht="10.8" x14ac:dyDescent="0.2">
      <c r="A55" s="27"/>
      <c r="B55" s="27"/>
      <c r="C55" s="27"/>
      <c r="D55" s="40"/>
      <c r="E55" s="27"/>
      <c r="F55" s="27"/>
      <c r="G55" s="27"/>
      <c r="H55" s="27" t="s">
        <v>13</v>
      </c>
      <c r="I55" s="27"/>
      <c r="J55" s="27"/>
      <c r="K55" s="27"/>
      <c r="L55" s="27"/>
      <c r="M55" s="41"/>
      <c r="N55" s="27"/>
      <c r="O55" s="42"/>
      <c r="P55" s="27"/>
      <c r="Q55" s="27" t="s">
        <v>226</v>
      </c>
      <c r="R55" s="41"/>
    </row>
    <row r="56" spans="1:18" ht="10.8" x14ac:dyDescent="0.2">
      <c r="A56" s="43" t="s">
        <v>227</v>
      </c>
      <c r="B56" s="43" t="s">
        <v>39</v>
      </c>
      <c r="C56" s="43" t="s">
        <v>228</v>
      </c>
      <c r="D56" s="44" t="s">
        <v>229</v>
      </c>
      <c r="E56" s="43">
        <v>630077</v>
      </c>
      <c r="F56" s="43" t="s">
        <v>230</v>
      </c>
      <c r="G56" s="43" t="s">
        <v>244</v>
      </c>
      <c r="H56" s="43" t="s">
        <v>25</v>
      </c>
      <c r="I56" s="43" t="s">
        <v>26</v>
      </c>
      <c r="J56" s="43"/>
      <c r="K56" s="43"/>
      <c r="L56" s="43" t="s">
        <v>27</v>
      </c>
      <c r="M56" s="45">
        <v>45923</v>
      </c>
      <c r="N56" s="43" t="s">
        <v>28</v>
      </c>
      <c r="O56" s="46">
        <v>25000</v>
      </c>
      <c r="P56" s="43" t="s">
        <v>221</v>
      </c>
      <c r="Q56" s="43" t="s">
        <v>231</v>
      </c>
      <c r="R56" s="45">
        <v>45996</v>
      </c>
    </row>
    <row r="57" spans="1:18" ht="10.8" x14ac:dyDescent="0.2">
      <c r="A57" s="30" t="s">
        <v>232</v>
      </c>
      <c r="B57" s="30" t="s">
        <v>233</v>
      </c>
      <c r="C57" s="30" t="s">
        <v>234</v>
      </c>
      <c r="D57" s="47" t="s">
        <v>235</v>
      </c>
      <c r="E57" s="30">
        <v>920016</v>
      </c>
      <c r="F57" s="30" t="s">
        <v>236</v>
      </c>
      <c r="G57" s="30" t="s">
        <v>243</v>
      </c>
      <c r="H57" s="30" t="s">
        <v>25</v>
      </c>
      <c r="I57" s="30" t="s">
        <v>26</v>
      </c>
      <c r="J57" s="30"/>
      <c r="K57" s="30"/>
      <c r="L57" s="30" t="s">
        <v>27</v>
      </c>
      <c r="M57" s="31">
        <v>45952</v>
      </c>
      <c r="N57" s="30" t="s">
        <v>28</v>
      </c>
      <c r="O57" s="39">
        <v>25000</v>
      </c>
      <c r="P57" s="30" t="s">
        <v>237</v>
      </c>
      <c r="Q57" s="30" t="s">
        <v>231</v>
      </c>
      <c r="R57" s="31">
        <v>45996</v>
      </c>
    </row>
    <row r="58" spans="1:18" ht="10.8" x14ac:dyDescent="0.2">
      <c r="A58" s="48"/>
      <c r="B58" s="48"/>
      <c r="C58" s="48"/>
      <c r="D58" s="48"/>
      <c r="E58" s="48"/>
      <c r="F58" s="48"/>
      <c r="G58" s="48"/>
      <c r="H58" s="49"/>
      <c r="I58" s="49"/>
      <c r="J58" s="49"/>
      <c r="K58" s="49"/>
      <c r="L58" s="49"/>
      <c r="M58" s="49"/>
      <c r="N58" s="48"/>
      <c r="O58" s="50"/>
      <c r="P58" s="48"/>
      <c r="Q58" s="48"/>
      <c r="R58" s="48"/>
    </row>
    <row r="59" spans="1:18" ht="10.8" x14ac:dyDescent="0.2">
      <c r="A59" s="7" t="s">
        <v>245</v>
      </c>
      <c r="B59" s="48"/>
      <c r="C59" s="48"/>
      <c r="D59" s="48"/>
      <c r="E59" s="48"/>
      <c r="F59" s="48"/>
      <c r="G59" s="48"/>
      <c r="H59" s="49"/>
      <c r="I59" s="49"/>
      <c r="J59" s="49"/>
      <c r="K59" s="49"/>
      <c r="L59" s="49"/>
      <c r="M59" s="49"/>
      <c r="N59" s="48"/>
      <c r="O59" s="50"/>
      <c r="P59" s="48"/>
      <c r="Q59" s="48"/>
      <c r="R59" s="48"/>
    </row>
    <row r="60" spans="1:18" x14ac:dyDescent="0.2">
      <c r="O60" s="13">
        <f>SUM(O11:O59)</f>
        <v>805000</v>
      </c>
    </row>
  </sheetData>
  <pageMargins left="0" right="0" top="0" bottom="0" header="0.05" footer="0.05"/>
  <pageSetup paperSize="5" orientation="landscape" r:id="rId1"/>
  <ignoredErrors>
    <ignoredError sqref="E21 D56:D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DBB-B330-4841-B621-9D6CC00BFEE6}">
  <dimension ref="A2:G18"/>
  <sheetViews>
    <sheetView workbookViewId="0">
      <selection activeCell="I12" sqref="I12"/>
    </sheetView>
  </sheetViews>
  <sheetFormatPr defaultRowHeight="14.4" x14ac:dyDescent="0.3"/>
  <cols>
    <col min="3" max="3" width="12.33203125" customWidth="1"/>
  </cols>
  <sheetData>
    <row r="2" spans="1:7" x14ac:dyDescent="0.3">
      <c r="A2" s="1" t="s">
        <v>191</v>
      </c>
    </row>
    <row r="3" spans="1:7" x14ac:dyDescent="0.3">
      <c r="A3" t="s">
        <v>192</v>
      </c>
      <c r="B3" t="s">
        <v>193</v>
      </c>
      <c r="D3" t="s">
        <v>194</v>
      </c>
    </row>
    <row r="4" spans="1:7" x14ac:dyDescent="0.3">
      <c r="A4" t="s">
        <v>153</v>
      </c>
      <c r="B4" t="s">
        <v>195</v>
      </c>
      <c r="D4" t="s">
        <v>196</v>
      </c>
    </row>
    <row r="6" spans="1:7" s="1" customFormat="1" x14ac:dyDescent="0.3">
      <c r="A6" s="1" t="s">
        <v>197</v>
      </c>
    </row>
    <row r="7" spans="1:7" x14ac:dyDescent="0.3">
      <c r="A7" s="2" t="s">
        <v>198</v>
      </c>
      <c r="B7" t="s">
        <v>199</v>
      </c>
    </row>
    <row r="8" spans="1:7" x14ac:dyDescent="0.3">
      <c r="A8" s="2" t="s">
        <v>200</v>
      </c>
      <c r="B8" t="s">
        <v>201</v>
      </c>
    </row>
    <row r="9" spans="1:7" x14ac:dyDescent="0.3">
      <c r="A9" s="2" t="s">
        <v>202</v>
      </c>
      <c r="B9" t="s">
        <v>203</v>
      </c>
    </row>
    <row r="10" spans="1:7" x14ac:dyDescent="0.3">
      <c r="A10" s="2" t="s">
        <v>204</v>
      </c>
      <c r="B10" t="s">
        <v>205</v>
      </c>
    </row>
    <row r="11" spans="1:7" x14ac:dyDescent="0.3">
      <c r="A11" s="2" t="s">
        <v>206</v>
      </c>
      <c r="B11" t="s">
        <v>207</v>
      </c>
    </row>
    <row r="12" spans="1:7" x14ac:dyDescent="0.3">
      <c r="C12" s="2"/>
    </row>
    <row r="13" spans="1:7" ht="15" thickBot="1" x14ac:dyDescent="0.35">
      <c r="A13" s="3" t="s">
        <v>208</v>
      </c>
      <c r="B13" s="4"/>
      <c r="C13" s="5"/>
      <c r="D13" s="4"/>
      <c r="E13" s="4"/>
      <c r="F13" s="4"/>
      <c r="G13" s="4"/>
    </row>
    <row r="14" spans="1:7" x14ac:dyDescent="0.3">
      <c r="A14" s="6" t="s">
        <v>222</v>
      </c>
    </row>
    <row r="15" spans="1:7" x14ac:dyDescent="0.3">
      <c r="A15" t="s">
        <v>111</v>
      </c>
    </row>
    <row r="16" spans="1:7" x14ac:dyDescent="0.3">
      <c r="A16" t="s">
        <v>209</v>
      </c>
    </row>
    <row r="17" spans="1:1" x14ac:dyDescent="0.3">
      <c r="A17" t="s">
        <v>223</v>
      </c>
    </row>
    <row r="18" spans="1:1" x14ac:dyDescent="0.3">
      <c r="A18" t="s">
        <v>210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2fafedf-8158-4c8d-ae03-1261d532339f">Templates</Category>
    <IconOverlay xmlns="http://schemas.microsoft.com/sharepoint/v4" xsi:nil="true"/>
    <URL xmlns="http://schemas.microsoft.com/sharepoint/v3">
      <Url xsi:nil="true"/>
      <Description xsi:nil="true"/>
    </URL>
    <Order0 xmlns="92fafedf-8158-4c8d-ae03-1261d532339f">2</Order0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693100BE35743A839E54ADDE357D3" ma:contentTypeVersion="37" ma:contentTypeDescription="Create a new document." ma:contentTypeScope="" ma:versionID="178340c6058b14b2650a595e1b160a0b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92fafedf-8158-4c8d-ae03-1261d532339f" xmlns:ns4="http://schemas.microsoft.com/sharepoint/v4" targetNamespace="http://schemas.microsoft.com/office/2006/metadata/properties" ma:root="true" ma:fieldsID="baffa413ee98899ede072915f08e9029" ns1:_="" ns2:_="" ns3:_="" ns4:_="">
    <xsd:import namespace="http://schemas.microsoft.com/sharepoint/v3"/>
    <xsd:import namespace="16f00c2e-ac5c-418b-9f13-a0771dbd417d"/>
    <xsd:import namespace="92fafedf-8158-4c8d-ae03-1261d532339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2:SharedWithUsers" minOccurs="0"/>
                <xsd:element ref="ns4:IconOverlay" minOccurs="0"/>
                <xsd:element ref="ns3:Order0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afedf-8158-4c8d-ae03-1261d532339f" elementFormDefault="qualified">
    <xsd:import namespace="http://schemas.microsoft.com/office/2006/documentManagement/types"/>
    <xsd:import namespace="http://schemas.microsoft.com/office/infopath/2007/PartnerControls"/>
    <xsd:element name="Category" ma:index="14" nillable="true" ma:displayName="Category" ma:format="Dropdown" ma:internalName="Category">
      <xsd:simpleType>
        <xsd:restriction base="dms:Choice">
          <xsd:enumeration value="Policy-Procedures"/>
          <xsd:enumeration value="Forms"/>
          <xsd:enumeration value="Templates"/>
          <xsd:enumeration value="MusselProgrammatic"/>
          <xsd:enumeration value="WaterDog-MadTomProgrammatic"/>
          <xsd:enumeration value="NLEB Programmatic"/>
          <xsd:enumeration value="WoodStork"/>
          <xsd:enumeration value="Bat Programmatics"/>
          <xsd:enumeration value="Aquatic Programmatic"/>
          <xsd:enumeration value="Bat Programmatics Eastern"/>
          <xsd:enumeration value="Bat Programmatics Western"/>
          <xsd:enumeration value="Research Papers"/>
        </xsd:restriction>
      </xsd:simpleType>
    </xsd:element>
    <xsd:element name="Order0" ma:index="17" nillable="true" ma:displayName="Order" ma:description="List order on Page" ma:internalName="Order0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94A47-E126-4802-900A-26401E9F80AA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16f00c2e-ac5c-418b-9f13-a0771dbd417d"/>
    <ds:schemaRef ds:uri="http://schemas.microsoft.com/office/infopath/2007/PartnerControls"/>
    <ds:schemaRef ds:uri="92fafedf-8158-4c8d-ae03-1261d532339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920863-CB7C-40D9-8153-5CA33C53518A}"/>
</file>

<file path=customXml/itemProps3.xml><?xml version="1.0" encoding="utf-8"?>
<ds:datastoreItem xmlns:ds="http://schemas.openxmlformats.org/officeDocument/2006/customXml" ds:itemID="{51E2CF0F-4D5A-41FB-ABB2-399F863DA8E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8D616EF-04CE-41D9-826A-6DFA3E8957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17, 2025 </vt:lpstr>
      <vt:lpstr>Abbreviations &amp; Notes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&amp; NRWD PBO Contribution Table December 2025</dc:title>
  <dc:creator>Anne M. Burroughs</dc:creator>
  <cp:lastModifiedBy>Burroughs, Anne M</cp:lastModifiedBy>
  <cp:lastPrinted>2025-12-17T22:06:44Z</cp:lastPrinted>
  <dcterms:created xsi:type="dcterms:W3CDTF">2023-03-14T16:17:11Z</dcterms:created>
  <dcterms:modified xsi:type="dcterms:W3CDTF">2025-12-18T13:03:34Z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0x010100A46693100BE35743A839E54ADDE357D3</vt:lpwstr>
  </property>
  <property fmtid="{D5CDD505-2E9C-101B-9397-08002B2CF9AE}" pid="3" name="Order">
    <vt:r8>11900</vt:r8>
  </property>
</Properties>
</file>